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hua\Downloads\"/>
    </mc:Choice>
  </mc:AlternateContent>
  <xr:revisionPtr revIDLastSave="0" documentId="13_ncr:1_{AACDDDA3-675C-4DC0-B936-81F062391D7F}" xr6:coauthVersionLast="47" xr6:coauthVersionMax="47" xr10:uidLastSave="{00000000-0000-0000-0000-000000000000}"/>
  <bookViews>
    <workbookView xWindow="0" yWindow="468" windowWidth="20088" windowHeight="16812" xr2:uid="{1CDA85BB-2684-46D6-AB3F-03AB1ECD4AA8}"/>
  </bookViews>
  <sheets>
    <sheet name="Sheet1" sheetId="1" r:id="rId1"/>
  </sheets>
  <definedNames>
    <definedName name="_xlnm.Print_Area" localSheetId="0">Sheet1!$A$1:$J$29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D15" i="1"/>
  <c r="D14" i="1"/>
  <c r="D13" i="1"/>
  <c r="F16" i="1"/>
  <c r="F15" i="1"/>
  <c r="F14" i="1"/>
  <c r="F13" i="1"/>
  <c r="F12" i="1"/>
  <c r="D12" i="1"/>
  <c r="G17" i="1"/>
  <c r="XDM17" i="1"/>
  <c r="E17" i="1"/>
  <c r="C17" i="1"/>
  <c r="D17" i="1" l="1"/>
  <c r="F17" i="1"/>
</calcChain>
</file>

<file path=xl/sharedStrings.xml><?xml version="1.0" encoding="utf-8"?>
<sst xmlns="http://schemas.openxmlformats.org/spreadsheetml/2006/main" count="64" uniqueCount="64">
  <si>
    <t>Market Compensation Analysis</t>
  </si>
  <si>
    <r>
      <rPr>
        <b/>
        <sz val="11"/>
        <color theme="1"/>
        <rFont val="Century Gothic"/>
        <family val="2"/>
      </rPr>
      <t>Position Title</t>
    </r>
    <r>
      <rPr>
        <sz val="11"/>
        <color theme="1"/>
        <rFont val="Century Gothic"/>
        <family val="2"/>
      </rPr>
      <t>:</t>
    </r>
  </si>
  <si>
    <r>
      <rPr>
        <b/>
        <sz val="11"/>
        <color theme="1"/>
        <rFont val="Century Gothic"/>
        <family val="2"/>
      </rPr>
      <t>Comparable Position Title</t>
    </r>
    <r>
      <rPr>
        <sz val="11"/>
        <color theme="1"/>
        <rFont val="Century Gothic"/>
        <family val="2"/>
      </rPr>
      <t>:</t>
    </r>
  </si>
  <si>
    <r>
      <rPr>
        <b/>
        <sz val="11"/>
        <color theme="1"/>
        <rFont val="Century Gothic"/>
        <family val="2"/>
      </rPr>
      <t>Metro Location</t>
    </r>
    <r>
      <rPr>
        <sz val="11"/>
        <color theme="1"/>
        <rFont val="Century Gothic"/>
        <family val="2"/>
      </rPr>
      <t>:</t>
    </r>
  </si>
  <si>
    <r>
      <rPr>
        <b/>
        <sz val="11"/>
        <color theme="1"/>
        <rFont val="Century Gothic"/>
        <family val="2"/>
      </rPr>
      <t>Date</t>
    </r>
    <r>
      <rPr>
        <sz val="11"/>
        <color theme="1"/>
        <rFont val="Century Gothic"/>
        <family val="2"/>
      </rPr>
      <t>:</t>
    </r>
  </si>
  <si>
    <t>Source</t>
  </si>
  <si>
    <t>10th</t>
  </si>
  <si>
    <t>25th</t>
  </si>
  <si>
    <t>Median</t>
  </si>
  <si>
    <t>75th</t>
  </si>
  <si>
    <t>90th</t>
  </si>
  <si>
    <t>Notes</t>
  </si>
  <si>
    <t>Link</t>
  </si>
  <si>
    <t>Average of Sources</t>
  </si>
  <si>
    <t>Percentile Key</t>
  </si>
  <si>
    <r>
      <t>10th percentile:</t>
    </r>
    <r>
      <rPr>
        <sz val="9"/>
        <color rgb="FF000000"/>
        <rFont val="Century Gothic"/>
        <family val="2"/>
      </rPr>
      <t xml:space="preserve"> Entry level with little to no experience</t>
    </r>
  </si>
  <si>
    <r>
      <t>25th percentile:</t>
    </r>
    <r>
      <rPr>
        <sz val="9"/>
        <color rgb="FF000000"/>
        <rFont val="Century Gothic"/>
        <family val="2"/>
      </rPr>
      <t xml:space="preserve"> New to the role and still developing their skills</t>
    </r>
  </si>
  <si>
    <r>
      <t>50th percentile:</t>
    </r>
    <r>
      <rPr>
        <sz val="9"/>
        <color rgb="FF000000"/>
        <rFont val="Century Gothic"/>
        <family val="2"/>
      </rPr>
      <t xml:space="preserve"> Average experience and the necessary skills to get the job done</t>
    </r>
  </si>
  <si>
    <r>
      <t>75th percentile:</t>
    </r>
    <r>
      <rPr>
        <sz val="9"/>
        <color rgb="FF000000"/>
        <rFont val="Century Gothic"/>
        <family val="2"/>
      </rPr>
      <t xml:space="preserve"> Strong skill set and more experience than is typical; candidates may have specialized certifications</t>
    </r>
  </si>
  <si>
    <r>
      <t>90th percentile:</t>
    </r>
    <r>
      <rPr>
        <sz val="9"/>
        <color rgb="FF000000"/>
        <rFont val="Century Gothic"/>
        <family val="2"/>
      </rPr>
      <t xml:space="preserve"> Significantly high level of relevant experience and expertise, including specialized certifications</t>
    </r>
  </si>
  <si>
    <r>
      <rPr>
        <b/>
        <sz val="11"/>
        <color theme="1"/>
        <rFont val="Century Gothic"/>
        <family val="2"/>
      </rPr>
      <t>Tool provided by</t>
    </r>
    <r>
      <rPr>
        <sz val="11"/>
        <color theme="1"/>
        <rFont val="Century Gothic"/>
        <family val="2"/>
      </rPr>
      <t>:</t>
    </r>
  </si>
  <si>
    <t>Input required</t>
  </si>
  <si>
    <t>© 2023, Megastar HR</t>
  </si>
  <si>
    <t>Resources</t>
  </si>
  <si>
    <t>Salary Benchmark Sites</t>
  </si>
  <si>
    <t>Google</t>
  </si>
  <si>
    <t>Search for the job position name and "salary" and search results will show multiple options from below.</t>
  </si>
  <si>
    <t>Glassdoor</t>
  </si>
  <si>
    <t>https://www.glassdoor.com/Salaries/index.htm</t>
  </si>
  <si>
    <t>Indeed</t>
  </si>
  <si>
    <t>https://www.indeed.com/career/salary-calculator</t>
  </si>
  <si>
    <t>Salary.com</t>
  </si>
  <si>
    <t>https://www.salary.com/</t>
  </si>
  <si>
    <t>ZipRecruiter</t>
  </si>
  <si>
    <t>https://www.ziprecruiter.com/Salaries</t>
  </si>
  <si>
    <t>PayScale</t>
  </si>
  <si>
    <t>https://www.payscale.com/salary-calculator</t>
  </si>
  <si>
    <t>Career Builder</t>
  </si>
  <si>
    <t>https://www.careerbuilder.com/salary</t>
  </si>
  <si>
    <t>Salary Expert (ERI)</t>
  </si>
  <si>
    <t>https://www.salaryexpert.com/</t>
  </si>
  <si>
    <t>Robert Half</t>
  </si>
  <si>
    <t>https://www.roberthalf.com/us/en/insights/salary-guide</t>
  </si>
  <si>
    <t>Educate to Career</t>
  </si>
  <si>
    <t>https://www.jobsearchintelligence.com/etc/jobseekers_free_salary_calculator/</t>
  </si>
  <si>
    <t>Monster</t>
  </si>
  <si>
    <t>https://www.monster.com/salary</t>
  </si>
  <si>
    <t>Paylab</t>
  </si>
  <si>
    <t>https://www.paylab.com/</t>
  </si>
  <si>
    <t>Comparably</t>
  </si>
  <si>
    <t>https://www.comparably.com/salaries</t>
  </si>
  <si>
    <t>Zippia</t>
  </si>
  <si>
    <t>https://www.zippia.com/estimator-jobs/salary/</t>
  </si>
  <si>
    <t>Government Salaries</t>
  </si>
  <si>
    <t>https://govsalaries.com/</t>
  </si>
  <si>
    <t>Cost of Living Calculators</t>
  </si>
  <si>
    <t>Nerd Wallet</t>
  </si>
  <si>
    <t>https://www.nerdwallet.com/cost-of-living-calculator</t>
  </si>
  <si>
    <t>CNN</t>
  </si>
  <si>
    <t>https://money.cnn.com/calculator/pf/cost-of-living/index.html</t>
  </si>
  <si>
    <t>Money Geek</t>
  </si>
  <si>
    <t>https://www.moneygeek.com/cost-of-living-calculator/</t>
  </si>
  <si>
    <t>MIT Living Wage</t>
  </si>
  <si>
    <t>https://livingwage.mit.edu/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</si>
</sst>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b/>
      <sz val="11"/>
      <color theme="1"/>
      <name val="Century Gothic"/>
      <family val="2"/>
    </font>
    <font>
      <b/>
      <sz val="9"/>
      <color rgb="FF000000"/>
      <name val="Century Gothic"/>
      <family val="2"/>
    </font>
    <font>
      <sz val="9"/>
      <color rgb="FF000000"/>
      <name val="Century Gothic"/>
      <family val="2"/>
    </font>
    <font>
      <sz val="11"/>
      <color theme="1"/>
      <name val="Calibri"/>
      <family val="2"/>
    </font>
    <font>
      <b/>
      <sz val="14"/>
      <color theme="1"/>
      <name val="Century Gothic"/>
      <family val="2"/>
    </font>
    <font>
      <i/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164" fontId="2" fillId="0" borderId="1" xfId="1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right" vertical="top"/>
    </xf>
    <xf numFmtId="164" fontId="2" fillId="0" borderId="0" xfId="1" applyNumberFormat="1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center"/>
    </xf>
    <xf numFmtId="164" fontId="2" fillId="2" borderId="1" xfId="1" applyNumberFormat="1" applyFont="1" applyFill="1" applyBorder="1" applyAlignment="1">
      <alignment vertical="top"/>
    </xf>
    <xf numFmtId="0" fontId="4" fillId="0" borderId="0" xfId="0" applyFont="1" applyAlignment="1">
      <alignment horizontal="right" vertical="top"/>
    </xf>
    <xf numFmtId="164" fontId="4" fillId="0" borderId="0" xfId="1" applyNumberFormat="1" applyFont="1" applyAlignment="1">
      <alignment vertical="top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vertical="top"/>
    </xf>
    <xf numFmtId="0" fontId="4" fillId="2" borderId="0" xfId="0" applyFont="1" applyFill="1" applyAlignment="1">
      <alignment vertical="top"/>
    </xf>
    <xf numFmtId="0" fontId="9" fillId="0" borderId="0" xfId="0" applyFont="1" applyAlignment="1">
      <alignment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1531621</xdr:colOff>
      <xdr:row>23</xdr:row>
      <xdr:rowOff>142875</xdr:rowOff>
    </xdr:from>
    <xdr:to>
      <xdr:col>8</xdr:col>
      <xdr:colOff>1101091</xdr:colOff>
      <xdr:row>27</xdr:row>
      <xdr:rowOff>94610</xdr:rowOff>
    </xdr:to>
    <xdr:pic>
      <xdr:nvPicPr>
        <xdr:cNvPr id="10" name="Picture 5">
          <a:extLst>
            <a:ext uri="{FF2B5EF4-FFF2-40B4-BE49-F238E27FC236}">
              <a16:creationId xmlns:a16="http://schemas.microsoft.com/office/drawing/2014/main" id="{3AFE2663-A48E-3785-3B33-6B034368A0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80071" y="4171950"/>
          <a:ext cx="1617345" cy="647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03E28-78F1-4D60-9F47-D1EE8E745E68}">
  <sheetPr>
    <pageSetUpPr fitToPage="1"/>
  </sheetPr>
  <dimension ref="A2:XDM58"/>
  <sheetViews>
    <sheetView showGridLines="0" tabSelected="1" workbookViewId="0">
      <selection activeCell="L27" sqref="L27"/>
    </sheetView>
  </sheetViews>
  <sheetFormatPr defaultColWidth="8.88671875" defaultRowHeight="13.8" x14ac:dyDescent="0.3"/>
  <cols>
    <col min="1" max="1" width="2.88671875" style="1" customWidth="1"/>
    <col min="2" max="2" width="28.33203125" style="1" customWidth="1"/>
    <col min="3" max="7" width="13.6640625" style="1" customWidth="1"/>
    <col min="8" max="8" width="30.6640625" style="3" customWidth="1"/>
    <col min="9" max="9" width="20.5546875" style="1" customWidth="1"/>
    <col min="10" max="16384" width="8.88671875" style="1"/>
  </cols>
  <sheetData>
    <row r="2" spans="1:9" ht="20.399999999999999" x14ac:dyDescent="0.3">
      <c r="B2" s="2" t="s">
        <v>0</v>
      </c>
      <c r="H2" s="1"/>
    </row>
    <row r="3" spans="1:9" x14ac:dyDescent="0.3">
      <c r="H3" s="1"/>
    </row>
    <row r="5" spans="1:9" x14ac:dyDescent="0.3">
      <c r="B5" s="9" t="s">
        <v>1</v>
      </c>
    </row>
    <row r="6" spans="1:9" x14ac:dyDescent="0.3">
      <c r="B6" s="9" t="s">
        <v>2</v>
      </c>
    </row>
    <row r="7" spans="1:9" x14ac:dyDescent="0.3">
      <c r="B7" s="9" t="s">
        <v>3</v>
      </c>
    </row>
    <row r="8" spans="1:9" x14ac:dyDescent="0.3">
      <c r="B8" s="9" t="s">
        <v>4</v>
      </c>
    </row>
    <row r="11" spans="1:9" x14ac:dyDescent="0.3">
      <c r="B11" s="4" t="s">
        <v>5</v>
      </c>
      <c r="C11" s="4" t="s">
        <v>6</v>
      </c>
      <c r="D11" s="4" t="s">
        <v>7</v>
      </c>
      <c r="E11" s="4" t="s">
        <v>8</v>
      </c>
      <c r="F11" s="4" t="s">
        <v>9</v>
      </c>
      <c r="G11" s="4" t="s">
        <v>10</v>
      </c>
      <c r="H11" s="5" t="s">
        <v>11</v>
      </c>
      <c r="I11" s="4" t="s">
        <v>12</v>
      </c>
    </row>
    <row r="12" spans="1:9" x14ac:dyDescent="0.3">
      <c r="A12" s="1">
        <v>1</v>
      </c>
      <c r="B12" s="6"/>
      <c r="C12" s="13"/>
      <c r="D12" s="7">
        <f>(G12-C12)/80*(25-10)+C12</f>
        <v>0</v>
      </c>
      <c r="E12" s="13"/>
      <c r="F12" s="7">
        <f>(G12-C12)/80*(75-10)+C12</f>
        <v>0</v>
      </c>
      <c r="G12" s="13"/>
      <c r="H12" s="8"/>
      <c r="I12" s="6"/>
    </row>
    <row r="13" spans="1:9" x14ac:dyDescent="0.3">
      <c r="A13" s="1">
        <v>2</v>
      </c>
      <c r="B13" s="6"/>
      <c r="C13" s="13"/>
      <c r="D13" s="7">
        <f>(G13-C13)/80*(25-10)+C13</f>
        <v>0</v>
      </c>
      <c r="E13" s="13"/>
      <c r="F13" s="7">
        <f>(G13-C13)/80*(75-10)+C13</f>
        <v>0</v>
      </c>
      <c r="G13" s="13"/>
      <c r="H13" s="8"/>
      <c r="I13" s="6"/>
    </row>
    <row r="14" spans="1:9" x14ac:dyDescent="0.3">
      <c r="A14" s="1">
        <v>3</v>
      </c>
      <c r="B14" s="6"/>
      <c r="C14" s="13"/>
      <c r="D14" s="7">
        <f>(G14-C14)/80*(25-10)+C14</f>
        <v>0</v>
      </c>
      <c r="E14" s="13"/>
      <c r="F14" s="7">
        <f>(G14-C14)/80*(75-10)+C14</f>
        <v>0</v>
      </c>
      <c r="G14" s="13"/>
      <c r="H14" s="8"/>
      <c r="I14" s="6"/>
    </row>
    <row r="15" spans="1:9" x14ac:dyDescent="0.3">
      <c r="A15" s="1">
        <v>4</v>
      </c>
      <c r="B15" s="6"/>
      <c r="C15" s="13"/>
      <c r="D15" s="7">
        <f>(G15-C15)/80*(25-10)+C15</f>
        <v>0</v>
      </c>
      <c r="E15" s="13"/>
      <c r="F15" s="7">
        <f>(G15-C15)/80*(75-10)+C15</f>
        <v>0</v>
      </c>
      <c r="G15" s="13"/>
      <c r="H15" s="8"/>
      <c r="I15" s="6"/>
    </row>
    <row r="16" spans="1:9" x14ac:dyDescent="0.3">
      <c r="A16" s="1">
        <v>5</v>
      </c>
      <c r="B16" s="6"/>
      <c r="C16" s="13"/>
      <c r="D16" s="7">
        <f>(G16-C16)/80*(25-10)+C16</f>
        <v>0</v>
      </c>
      <c r="E16" s="13"/>
      <c r="F16" s="7">
        <f>(G16-C16)/80*(75-10)+C16</f>
        <v>0</v>
      </c>
      <c r="G16" s="13"/>
      <c r="H16" s="8"/>
      <c r="I16" s="6"/>
    </row>
    <row r="17" spans="2:8 16341:16341" x14ac:dyDescent="0.3">
      <c r="B17" s="14" t="s">
        <v>13</v>
      </c>
      <c r="C17" s="15" t="e">
        <f>AVERAGE(C12:C16)</f>
        <v>#DIV/0!</v>
      </c>
      <c r="D17" s="15">
        <f>AVERAGE(D12:D16)</f>
        <v>0</v>
      </c>
      <c r="E17" s="15" t="e">
        <f>AVERAGE(E12:E16)</f>
        <v>#DIV/0!</v>
      </c>
      <c r="F17" s="15">
        <f>AVERAGE(F12:F16)</f>
        <v>0</v>
      </c>
      <c r="G17" s="15" t="e">
        <f>AVERAGE(G12:G16)</f>
        <v>#DIV/0!</v>
      </c>
      <c r="XDM17" s="1" t="e">
        <f>AVERAGE(XDM12:XFD16)</f>
        <v>#DIV/0!</v>
      </c>
    </row>
    <row r="18" spans="2:8 16341:16341" x14ac:dyDescent="0.3">
      <c r="C18" s="10"/>
      <c r="D18" s="10"/>
      <c r="E18" s="10"/>
      <c r="F18" s="10"/>
      <c r="G18" s="10"/>
    </row>
    <row r="20" spans="2:8 16341:16341" x14ac:dyDescent="0.3">
      <c r="B20" s="11" t="s">
        <v>14</v>
      </c>
    </row>
    <row r="21" spans="2:8 16341:16341" x14ac:dyDescent="0.3">
      <c r="B21" s="12" t="s">
        <v>15</v>
      </c>
    </row>
    <row r="22" spans="2:8 16341:16341" x14ac:dyDescent="0.3">
      <c r="B22" s="12" t="s">
        <v>16</v>
      </c>
    </row>
    <row r="23" spans="2:8 16341:16341" x14ac:dyDescent="0.3">
      <c r="B23" s="12" t="s">
        <v>17</v>
      </c>
    </row>
    <row r="24" spans="2:8 16341:16341" x14ac:dyDescent="0.3">
      <c r="B24" s="12" t="s">
        <v>18</v>
      </c>
    </row>
    <row r="25" spans="2:8 16341:16341" x14ac:dyDescent="0.3">
      <c r="B25" s="12" t="s">
        <v>19</v>
      </c>
    </row>
    <row r="26" spans="2:8 16341:16341" x14ac:dyDescent="0.3">
      <c r="H26" s="3" t="s">
        <v>20</v>
      </c>
    </row>
    <row r="27" spans="2:8 16341:16341" ht="14.4" x14ac:dyDescent="0.3">
      <c r="B27" s="18" t="s">
        <v>21</v>
      </c>
      <c r="H27" s="16" t="s">
        <v>22</v>
      </c>
    </row>
    <row r="29" spans="2:8 16341:16341" ht="14.4" x14ac:dyDescent="0.3">
      <c r="B29" s="16"/>
    </row>
    <row r="31" spans="2:8 16341:16341" ht="20.399999999999999" x14ac:dyDescent="0.3">
      <c r="B31" s="2" t="s">
        <v>23</v>
      </c>
    </row>
    <row r="33" spans="2:3" ht="17.399999999999999" x14ac:dyDescent="0.3">
      <c r="B33" s="17" t="s">
        <v>24</v>
      </c>
    </row>
    <row r="35" spans="2:3" x14ac:dyDescent="0.3">
      <c r="B35" s="11" t="s">
        <v>25</v>
      </c>
      <c r="C35" s="19" t="s">
        <v>26</v>
      </c>
    </row>
    <row r="36" spans="2:3" x14ac:dyDescent="0.3">
      <c r="B36" s="11" t="s">
        <v>27</v>
      </c>
      <c r="C36" s="1" t="s">
        <v>28</v>
      </c>
    </row>
    <row r="37" spans="2:3" x14ac:dyDescent="0.3">
      <c r="B37" s="11" t="s">
        <v>29</v>
      </c>
      <c r="C37" s="1" t="s">
        <v>30</v>
      </c>
    </row>
    <row r="38" spans="2:3" x14ac:dyDescent="0.3">
      <c r="B38" s="11" t="s">
        <v>31</v>
      </c>
      <c r="C38" s="1" t="s">
        <v>32</v>
      </c>
    </row>
    <row r="39" spans="2:3" x14ac:dyDescent="0.3">
      <c r="B39" s="11" t="s">
        <v>33</v>
      </c>
      <c r="C39" s="1" t="s">
        <v>34</v>
      </c>
    </row>
    <row r="40" spans="2:3" x14ac:dyDescent="0.3">
      <c r="B40" s="11" t="s">
        <v>35</v>
      </c>
      <c r="C40" s="1" t="s">
        <v>36</v>
      </c>
    </row>
    <row r="41" spans="2:3" x14ac:dyDescent="0.3">
      <c r="B41" s="11" t="s">
        <v>37</v>
      </c>
      <c r="C41" s="1" t="s">
        <v>38</v>
      </c>
    </row>
    <row r="42" spans="2:3" x14ac:dyDescent="0.3">
      <c r="B42" s="11" t="s">
        <v>39</v>
      </c>
      <c r="C42" s="1" t="s">
        <v>40</v>
      </c>
    </row>
    <row r="43" spans="2:3" x14ac:dyDescent="0.3">
      <c r="B43" s="11" t="s">
        <v>41</v>
      </c>
      <c r="C43" s="1" t="s">
        <v>42</v>
      </c>
    </row>
    <row r="44" spans="2:3" x14ac:dyDescent="0.3">
      <c r="B44" s="11" t="s">
        <v>43</v>
      </c>
      <c r="C44" s="1" t="s">
        <v>44</v>
      </c>
    </row>
    <row r="45" spans="2:3" x14ac:dyDescent="0.3">
      <c r="B45" s="11" t="s">
        <v>45</v>
      </c>
      <c r="C45" s="1" t="s">
        <v>46</v>
      </c>
    </row>
    <row r="46" spans="2:3" x14ac:dyDescent="0.3">
      <c r="B46" s="11" t="s">
        <v>47</v>
      </c>
      <c r="C46" s="1" t="s">
        <v>48</v>
      </c>
    </row>
    <row r="47" spans="2:3" x14ac:dyDescent="0.3">
      <c r="B47" s="11" t="s">
        <v>49</v>
      </c>
      <c r="C47" s="1" t="s">
        <v>50</v>
      </c>
    </row>
    <row r="48" spans="2:3" x14ac:dyDescent="0.3">
      <c r="B48" s="11" t="s">
        <v>51</v>
      </c>
      <c r="C48" s="1" t="s">
        <v>52</v>
      </c>
    </row>
    <row r="49" spans="2:3" x14ac:dyDescent="0.3">
      <c r="B49" s="11" t="s">
        <v>53</v>
      </c>
      <c r="C49" s="1" t="s">
        <v>54</v>
      </c>
    </row>
    <row r="52" spans="2:3" ht="17.399999999999999" x14ac:dyDescent="0.3">
      <c r="B52" s="17" t="s">
        <v>55</v>
      </c>
    </row>
    <row r="54" spans="2:3" x14ac:dyDescent="0.3">
      <c r="B54" s="11" t="s">
        <v>56</v>
      </c>
      <c r="C54" s="1" t="s">
        <v>57</v>
      </c>
    </row>
    <row r="55" spans="2:3" x14ac:dyDescent="0.3">
      <c r="B55" s="11" t="s">
        <v>58</v>
      </c>
      <c r="C55" s="1" t="s">
        <v>59</v>
      </c>
    </row>
    <row r="56" spans="2:3" x14ac:dyDescent="0.3">
      <c r="B56" s="11" t="s">
        <v>60</v>
      </c>
      <c r="C56" s="1" t="s">
        <v>61</v>
      </c>
    </row>
    <row r="57" spans="2:3" x14ac:dyDescent="0.3">
      <c r="B57" s="11" t="s">
        <v>62</v>
      </c>
      <c r="C57" s="1" t="s">
        <v>63</v>
      </c>
    </row>
    <row r="58" spans="2:3" x14ac:dyDescent="0.3">
      <c r="B58" s="11"/>
    </row>
  </sheetData>
  <pageMargins left="0.7" right="0.7" top="0.75" bottom="0.75" header="0.3" footer="0.3"/>
  <pageSetup scale="76" fitToHeight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37C3BCA330874FAA13E54784F9C4B8" ma:contentTypeVersion="19" ma:contentTypeDescription="Create a new document." ma:contentTypeScope="" ma:versionID="173d074f95d3f286666097bd84d0df5e">
  <xsd:schema xmlns:xsd="http://www.w3.org/2001/XMLSchema" xmlns:xs="http://www.w3.org/2001/XMLSchema" xmlns:p="http://schemas.microsoft.com/office/2006/metadata/properties" xmlns:ns2="ff273d52-38d7-417e-80f2-113e2f9e425c" xmlns:ns3="57e2e997-355b-444c-b4cf-e53bcc29e0a6" xmlns:ns4="http://schemas.microsoft.com/sharepoint/v4" targetNamespace="http://schemas.microsoft.com/office/2006/metadata/properties" ma:root="true" ma:fieldsID="a6caf42ae8de82dbced5bf702f9701d6" ns2:_="" ns3:_="" ns4:_="">
    <xsd:import namespace="ff273d52-38d7-417e-80f2-113e2f9e425c"/>
    <xsd:import namespace="57e2e997-355b-444c-b4cf-e53bcc29e0a6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4:IconOverlay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273d52-38d7-417e-80f2-113e2f9e42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e161ab3-aa80-4169-8115-fe67cd7d2f6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e2e997-355b-444c-b4cf-e53bcc29e0a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a74ea344-b3f9-4f9f-a346-901d73b65ed0}" ma:internalName="TaxCatchAll" ma:showField="CatchAllData" ma:web="57e2e997-355b-444c-b4cf-e53bcc29e0a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4F4275-E1AB-4733-85EB-E35DFBE40C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273d52-38d7-417e-80f2-113e2f9e425c"/>
    <ds:schemaRef ds:uri="57e2e997-355b-444c-b4cf-e53bcc29e0a6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40453B-8038-4873-B9F1-632C8BBC1A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Beca Mark</dc:creator>
  <cp:keywords/>
  <dc:description/>
  <cp:lastModifiedBy>Josh Cross</cp:lastModifiedBy>
  <cp:revision/>
  <dcterms:created xsi:type="dcterms:W3CDTF">2023-07-26T05:22:30Z</dcterms:created>
  <dcterms:modified xsi:type="dcterms:W3CDTF">2023-09-27T00:43:56Z</dcterms:modified>
  <cp:category/>
  <cp:contentStatus/>
</cp:coreProperties>
</file>